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5 ЖК СуперНова\8. Договоры и конкурсы\8.2 Конкурсы\8.2.2 Конкурсы\8.2.2.15 Внеплощадочные сети\ТЗ для сетей\"/>
    </mc:Choice>
  </mc:AlternateContent>
  <bookViews>
    <workbookView xWindow="0" yWindow="0" windowWidth="21570" windowHeight="9570"/>
  </bookViews>
  <sheets>
    <sheet name="Во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9" i="1" l="1"/>
  <c r="D37" i="1"/>
</calcChain>
</file>

<file path=xl/comments1.xml><?xml version="1.0" encoding="utf-8"?>
<comments xmlns="http://schemas.openxmlformats.org/spreadsheetml/2006/main">
  <authors>
    <author>Кузнецов Олег Викторович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Кузнецов Олег Викторович:</t>
        </r>
        <r>
          <rPr>
            <sz val="9"/>
            <color indexed="81"/>
            <rFont val="Tahoma"/>
            <family val="2"/>
            <charset val="204"/>
          </rPr>
          <t xml:space="preserve">
В спецификации количество трубы 182 м, где - не понятно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Кузнецов Олег Викторович:</t>
        </r>
        <r>
          <rPr>
            <sz val="9"/>
            <color indexed="81"/>
            <rFont val="Tahoma"/>
            <family val="2"/>
            <charset val="204"/>
          </rPr>
          <t xml:space="preserve">
В спецификации количество трубы 182 м, где - не понятно</t>
        </r>
      </text>
    </comment>
  </commentList>
</comments>
</file>

<file path=xl/sharedStrings.xml><?xml version="1.0" encoding="utf-8"?>
<sst xmlns="http://schemas.openxmlformats.org/spreadsheetml/2006/main" count="74" uniqueCount="49">
  <si>
    <t>№</t>
  </si>
  <si>
    <t>Наименование работ</t>
  </si>
  <si>
    <t>ед. изм.</t>
  </si>
  <si>
    <t>кол-во</t>
  </si>
  <si>
    <t>м.п.</t>
  </si>
  <si>
    <t>шт.</t>
  </si>
  <si>
    <t>Камера ПГ-5</t>
  </si>
  <si>
    <t>а) объем конструкций</t>
  </si>
  <si>
    <t>м3</t>
  </si>
  <si>
    <t>б)люк Т(С250)В.2-60 ГОСТ 3634-99</t>
  </si>
  <si>
    <t>в)стремянка металлическая</t>
  </si>
  <si>
    <t>г) скоба</t>
  </si>
  <si>
    <t>д) гидроизоляция битумной мастикой за 2 раза</t>
  </si>
  <si>
    <t>м2</t>
  </si>
  <si>
    <t>Деталировка камеры ПГ-6</t>
  </si>
  <si>
    <t>Втулка под фланец ПЭ100 SDR17 D315</t>
  </si>
  <si>
    <t>Втулка под фланец ПЭ100 SDR17 D110 ГОСТ18599-2001</t>
  </si>
  <si>
    <t>Упор бетонный</t>
  </si>
  <si>
    <t>Участок от ПГ-3 до ПГ-6</t>
  </si>
  <si>
    <t>Устройство футляров под проезжую часть из трубы напорной полиэтиленовой ПЭ100 SDR17  630х37,4мм
 тип "Техническая". (2 участка по 12м)</t>
  </si>
  <si>
    <t>Участок от ПГ-6 до УП-4</t>
  </si>
  <si>
    <t>Укладка трубы напорной полиэтиленовой ПЭ100 SDR17  315×18,7мм
 тип "Питьевая". (участок 52,61м)</t>
  </si>
  <si>
    <t>Участок от ПГ-6 до ПГ-5</t>
  </si>
  <si>
    <t>Укладка трубы  напорной полиэтиленовой  ПЭ100 SDR17  110×6,6мм 
тип "Питьевая" (участок 90,97м+7,42м+4,74+49,37+6,09+4,44м)</t>
  </si>
  <si>
    <t>Устройство футляров под проезжую часть из трубы напорной полиэтиленовой  ПЭ100 SDR17  400х23.7мм
 тип "Техническая". (2участка по 6м)</t>
  </si>
  <si>
    <t>Установка фланца стального плоского прижимногог для труб ПЭ100 SDR17 d=315 мм</t>
  </si>
  <si>
    <t>Установка люка Т(С250)В.2-60 ГОСТ 3634-99</t>
  </si>
  <si>
    <t>Камера ПГ-6</t>
  </si>
  <si>
    <t>Устройство водопроводной камеры ПГ-6 размером 2,5*2,0 м
тип пр.901-09-11,84 альб. IV</t>
  </si>
  <si>
    <r>
      <t xml:space="preserve">Установка задвижки с обрезиненным клином Ру16 </t>
    </r>
    <r>
      <rPr>
        <b/>
        <sz val="11"/>
        <color theme="1"/>
        <rFont val="Calibri"/>
        <family val="2"/>
        <charset val="204"/>
        <scheme val="minor"/>
      </rPr>
      <t>Ду300</t>
    </r>
    <r>
      <rPr>
        <sz val="11"/>
        <color theme="1"/>
        <rFont val="Calibri"/>
        <family val="2"/>
        <charset val="204"/>
        <scheme val="minor"/>
      </rPr>
      <t xml:space="preserve"> СИБЗТА 30ч539р</t>
    </r>
  </si>
  <si>
    <r>
      <t xml:space="preserve">Установка задвижки с обрезиненным клином Ру16 </t>
    </r>
    <r>
      <rPr>
        <b/>
        <sz val="11"/>
        <color theme="1"/>
        <rFont val="Calibri"/>
        <family val="2"/>
        <charset val="204"/>
        <scheme val="minor"/>
      </rPr>
      <t>Ду100</t>
    </r>
    <r>
      <rPr>
        <sz val="11"/>
        <color theme="1"/>
        <rFont val="Calibri"/>
        <family val="2"/>
        <charset val="204"/>
        <scheme val="minor"/>
      </rPr>
      <t xml:space="preserve"> СИБЗТА 30ч539р</t>
    </r>
  </si>
  <si>
    <t>Монтаж пожарного гидранта Н=1,8 м</t>
  </si>
  <si>
    <r>
      <t xml:space="preserve">Втулка под фланец ПЭ100 SDR17 </t>
    </r>
    <r>
      <rPr>
        <b/>
        <sz val="11"/>
        <color theme="1"/>
        <rFont val="Calibri"/>
        <family val="2"/>
        <charset val="204"/>
        <scheme val="minor"/>
      </rPr>
      <t>D315</t>
    </r>
    <r>
      <rPr>
        <sz val="11"/>
        <color theme="1"/>
        <rFont val="Calibri"/>
        <family val="2"/>
        <charset val="204"/>
        <scheme val="minor"/>
      </rPr>
      <t xml:space="preserve"> ГОСТ18599-2001</t>
    </r>
  </si>
  <si>
    <r>
      <t xml:space="preserve">Фланец стальной плоский прижимной для труб  ПЭ100 SDR17 </t>
    </r>
    <r>
      <rPr>
        <b/>
        <sz val="11"/>
        <color theme="1"/>
        <rFont val="Calibri"/>
        <family val="2"/>
        <charset val="204"/>
        <scheme val="minor"/>
      </rPr>
      <t>D315</t>
    </r>
    <r>
      <rPr>
        <sz val="11"/>
        <color theme="1"/>
        <rFont val="Calibri"/>
        <family val="2"/>
        <charset val="204"/>
        <scheme val="minor"/>
      </rPr>
      <t xml:space="preserve">
ГОСТ33259-2015</t>
    </r>
  </si>
  <si>
    <r>
      <t xml:space="preserve">Тройник фланцевый с пожарной подставкой ППТФ </t>
    </r>
    <r>
      <rPr>
        <b/>
        <sz val="11"/>
        <color theme="1"/>
        <rFont val="Calibri"/>
        <family val="2"/>
        <charset val="204"/>
        <scheme val="minor"/>
      </rPr>
      <t>D300х100</t>
    </r>
    <r>
      <rPr>
        <sz val="11"/>
        <color theme="1"/>
        <rFont val="Calibri"/>
        <family val="2"/>
        <charset val="204"/>
        <scheme val="minor"/>
      </rPr>
      <t xml:space="preserve"> 
ТУ 1468-041-502540094-2001</t>
    </r>
  </si>
  <si>
    <r>
      <t xml:space="preserve">Тройник фланцевый ТФ </t>
    </r>
    <r>
      <rPr>
        <b/>
        <sz val="11"/>
        <color theme="1"/>
        <rFont val="Calibri"/>
        <family val="2"/>
        <charset val="204"/>
        <scheme val="minor"/>
      </rPr>
      <t>D300х100</t>
    </r>
    <r>
      <rPr>
        <sz val="11"/>
        <color theme="1"/>
        <rFont val="Calibri"/>
        <family val="2"/>
        <charset val="204"/>
        <scheme val="minor"/>
      </rPr>
      <t xml:space="preserve"> ТУ 1468-041-502540094-2001</t>
    </r>
  </si>
  <si>
    <r>
      <t xml:space="preserve">Фланец стальной плоский прижимной для труб  ПЭ100 SDR17 </t>
    </r>
    <r>
      <rPr>
        <b/>
        <sz val="11"/>
        <color theme="1"/>
        <rFont val="Calibri"/>
        <family val="2"/>
        <charset val="204"/>
        <scheme val="minor"/>
      </rPr>
      <t>D110</t>
    </r>
    <r>
      <rPr>
        <sz val="11"/>
        <color theme="1"/>
        <rFont val="Calibri"/>
        <family val="2"/>
        <charset val="204"/>
        <scheme val="minor"/>
      </rPr>
      <t xml:space="preserve">
ГОСТ33259-2015</t>
    </r>
  </si>
  <si>
    <t>Земляные работы</t>
  </si>
  <si>
    <t>Отрывка траншей</t>
  </si>
  <si>
    <t>Засыпка песчанным грунтом</t>
  </si>
  <si>
    <t>Обратная засыпка</t>
  </si>
  <si>
    <t>Наружный водопровод ЖК "СуперНова" ж.д. № 4 и переход через стоянку</t>
  </si>
  <si>
    <t>Примечание:</t>
  </si>
  <si>
    <t>Песчанное основание толщ. 0,15м</t>
  </si>
  <si>
    <t>Врезка в существующие сети водопровода  ПЭ100 SDR17 D=315</t>
  </si>
  <si>
    <t>комп</t>
  </si>
  <si>
    <t>Устройство врезки</t>
  </si>
  <si>
    <t xml:space="preserve">1.Учесть в стоимости коммерческого предложения стоимость всей спецтехники, требуемой для производства работ и все расходные материалы </t>
  </si>
  <si>
    <t>2. Ввод наружных инженерных коммуникаций в жилой дом и заделку отвестий учесть в стоимости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</si>
</sst>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5"/>
  <sheetViews>
    <sheetView tabSelected="1" workbookViewId="0">
      <selection activeCell="B12" sqref="B12"/>
    </sheetView>
  </sheetViews>
  <sheetFormatPr defaultRowHeight="15" x14ac:dyDescent="0.25"/>
  <cols>
    <col min="1" max="1" width="5.5703125" customWidth="1"/>
    <col min="2" max="2" width="65.140625" customWidth="1"/>
    <col min="3" max="3" width="11.7109375" customWidth="1"/>
    <col min="4" max="4" width="9.5703125" bestFit="1" customWidth="1"/>
  </cols>
  <sheetData>
    <row r="2" spans="1:4" ht="18.75" x14ac:dyDescent="0.3">
      <c r="A2" s="9" t="s">
        <v>41</v>
      </c>
      <c r="B2" s="9"/>
      <c r="C2" s="9"/>
      <c r="D2" s="9"/>
    </row>
    <row r="4" spans="1:4" ht="26.25" customHeight="1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5"/>
      <c r="B5" s="5" t="s">
        <v>18</v>
      </c>
      <c r="C5" s="5"/>
      <c r="D5" s="5"/>
    </row>
    <row r="6" spans="1:4" ht="45" x14ac:dyDescent="0.25">
      <c r="A6" s="2">
        <v>1</v>
      </c>
      <c r="B6" s="1" t="s">
        <v>19</v>
      </c>
      <c r="C6" s="2" t="s">
        <v>4</v>
      </c>
      <c r="D6" s="2">
        <v>24</v>
      </c>
    </row>
    <row r="7" spans="1:4" ht="30" x14ac:dyDescent="0.25">
      <c r="A7" s="2">
        <v>2</v>
      </c>
      <c r="B7" s="1" t="s">
        <v>21</v>
      </c>
      <c r="C7" s="2" t="s">
        <v>4</v>
      </c>
      <c r="D7" s="2">
        <v>52.61</v>
      </c>
    </row>
    <row r="8" spans="1:4" x14ac:dyDescent="0.25">
      <c r="A8" s="5"/>
      <c r="B8" s="5" t="s">
        <v>22</v>
      </c>
      <c r="C8" s="5"/>
      <c r="D8" s="5"/>
    </row>
    <row r="9" spans="1:4" ht="30" x14ac:dyDescent="0.25">
      <c r="A9" s="2">
        <v>3</v>
      </c>
      <c r="B9" s="1" t="s">
        <v>21</v>
      </c>
      <c r="C9" s="2" t="s">
        <v>4</v>
      </c>
      <c r="D9" s="2">
        <v>52.73</v>
      </c>
    </row>
    <row r="10" spans="1:4" x14ac:dyDescent="0.25">
      <c r="A10" s="5"/>
      <c r="B10" s="5" t="s">
        <v>20</v>
      </c>
      <c r="C10" s="5"/>
      <c r="D10" s="5"/>
    </row>
    <row r="11" spans="1:4" ht="45" x14ac:dyDescent="0.25">
      <c r="A11" s="2">
        <v>4</v>
      </c>
      <c r="B11" s="1" t="s">
        <v>24</v>
      </c>
      <c r="C11" s="2" t="s">
        <v>4</v>
      </c>
      <c r="D11" s="2">
        <v>13.5</v>
      </c>
    </row>
    <row r="12" spans="1:4" ht="30" x14ac:dyDescent="0.25">
      <c r="A12" s="2">
        <v>5</v>
      </c>
      <c r="B12" s="1" t="s">
        <v>23</v>
      </c>
      <c r="C12" s="2" t="s">
        <v>4</v>
      </c>
      <c r="D12" s="2">
        <v>123.03</v>
      </c>
    </row>
    <row r="13" spans="1:4" x14ac:dyDescent="0.25">
      <c r="A13" s="6"/>
      <c r="B13" s="7" t="s">
        <v>6</v>
      </c>
      <c r="C13" s="6"/>
      <c r="D13" s="6"/>
    </row>
    <row r="14" spans="1:4" ht="33" customHeight="1" x14ac:dyDescent="0.25">
      <c r="A14" s="2">
        <v>6</v>
      </c>
      <c r="B14" s="1" t="s">
        <v>25</v>
      </c>
      <c r="C14" s="2" t="s">
        <v>5</v>
      </c>
      <c r="D14" s="2">
        <v>1</v>
      </c>
    </row>
    <row r="15" spans="1:4" ht="21" customHeight="1" x14ac:dyDescent="0.25">
      <c r="A15" s="2">
        <v>7</v>
      </c>
      <c r="B15" s="1" t="s">
        <v>15</v>
      </c>
      <c r="C15" s="2" t="s">
        <v>5</v>
      </c>
      <c r="D15" s="2">
        <v>1</v>
      </c>
    </row>
    <row r="16" spans="1:4" ht="21" customHeight="1" x14ac:dyDescent="0.25">
      <c r="A16" s="2">
        <v>8</v>
      </c>
      <c r="B16" s="1" t="s">
        <v>26</v>
      </c>
      <c r="C16" s="2" t="s">
        <v>5</v>
      </c>
      <c r="D16" s="2">
        <v>1</v>
      </c>
    </row>
    <row r="17" spans="1:4" x14ac:dyDescent="0.25">
      <c r="A17" s="6"/>
      <c r="B17" s="7" t="s">
        <v>27</v>
      </c>
      <c r="C17" s="6"/>
      <c r="D17" s="6"/>
    </row>
    <row r="18" spans="1:4" ht="30" x14ac:dyDescent="0.25">
      <c r="A18" s="2">
        <v>9</v>
      </c>
      <c r="B18" s="1" t="s">
        <v>28</v>
      </c>
      <c r="C18" s="2" t="s">
        <v>5</v>
      </c>
      <c r="D18" s="2">
        <v>1</v>
      </c>
    </row>
    <row r="19" spans="1:4" x14ac:dyDescent="0.25">
      <c r="A19" s="2"/>
      <c r="B19" s="1" t="s">
        <v>7</v>
      </c>
      <c r="C19" s="2" t="s">
        <v>8</v>
      </c>
      <c r="D19" s="2">
        <v>8.6</v>
      </c>
    </row>
    <row r="20" spans="1:4" x14ac:dyDescent="0.25">
      <c r="A20" s="2"/>
      <c r="B20" s="1" t="s">
        <v>9</v>
      </c>
      <c r="C20" s="2" t="s">
        <v>5</v>
      </c>
      <c r="D20" s="2">
        <v>2</v>
      </c>
    </row>
    <row r="21" spans="1:4" x14ac:dyDescent="0.25">
      <c r="A21" s="2"/>
      <c r="B21" s="1" t="s">
        <v>10</v>
      </c>
      <c r="C21" s="2" t="s">
        <v>5</v>
      </c>
      <c r="D21" s="2">
        <v>1</v>
      </c>
    </row>
    <row r="22" spans="1:4" x14ac:dyDescent="0.25">
      <c r="A22" s="2"/>
      <c r="B22" s="1" t="s">
        <v>11</v>
      </c>
      <c r="C22" s="2" t="s">
        <v>5</v>
      </c>
      <c r="D22" s="2">
        <v>5</v>
      </c>
    </row>
    <row r="23" spans="1:4" x14ac:dyDescent="0.25">
      <c r="A23" s="2"/>
      <c r="B23" s="1" t="s">
        <v>12</v>
      </c>
      <c r="C23" s="2" t="s">
        <v>13</v>
      </c>
      <c r="D23" s="2">
        <v>23.6</v>
      </c>
    </row>
    <row r="24" spans="1:4" x14ac:dyDescent="0.25">
      <c r="A24" s="2"/>
      <c r="B24" s="4" t="s">
        <v>14</v>
      </c>
      <c r="C24" s="2"/>
      <c r="D24" s="2"/>
    </row>
    <row r="25" spans="1:4" ht="30" x14ac:dyDescent="0.25">
      <c r="A25" s="2">
        <v>10</v>
      </c>
      <c r="B25" s="1" t="s">
        <v>29</v>
      </c>
      <c r="C25" s="2" t="s">
        <v>5</v>
      </c>
      <c r="D25" s="2">
        <v>2</v>
      </c>
    </row>
    <row r="26" spans="1:4" ht="30" x14ac:dyDescent="0.25">
      <c r="A26" s="2">
        <v>11</v>
      </c>
      <c r="B26" s="1" t="s">
        <v>30</v>
      </c>
      <c r="C26" s="2" t="s">
        <v>5</v>
      </c>
      <c r="D26" s="2">
        <v>2</v>
      </c>
    </row>
    <row r="27" spans="1:4" x14ac:dyDescent="0.25">
      <c r="A27" s="2">
        <v>12</v>
      </c>
      <c r="B27" s="1" t="s">
        <v>35</v>
      </c>
      <c r="C27" s="2" t="s">
        <v>5</v>
      </c>
      <c r="D27" s="2">
        <v>1</v>
      </c>
    </row>
    <row r="28" spans="1:4" ht="30" x14ac:dyDescent="0.25">
      <c r="A28" s="2">
        <v>13</v>
      </c>
      <c r="B28" s="1" t="s">
        <v>34</v>
      </c>
      <c r="C28" s="2" t="s">
        <v>5</v>
      </c>
      <c r="D28" s="2">
        <v>1</v>
      </c>
    </row>
    <row r="29" spans="1:4" x14ac:dyDescent="0.25">
      <c r="A29" s="2">
        <v>14</v>
      </c>
      <c r="B29" s="1" t="s">
        <v>31</v>
      </c>
      <c r="C29" s="2" t="s">
        <v>5</v>
      </c>
      <c r="D29" s="2">
        <v>1</v>
      </c>
    </row>
    <row r="30" spans="1:4" ht="30" x14ac:dyDescent="0.25">
      <c r="A30" s="2">
        <v>15</v>
      </c>
      <c r="B30" s="1" t="s">
        <v>33</v>
      </c>
      <c r="C30" s="2" t="s">
        <v>5</v>
      </c>
      <c r="D30" s="2">
        <v>2</v>
      </c>
    </row>
    <row r="31" spans="1:4" x14ac:dyDescent="0.25">
      <c r="A31" s="2">
        <v>16</v>
      </c>
      <c r="B31" s="1" t="s">
        <v>32</v>
      </c>
      <c r="C31" s="2" t="s">
        <v>5</v>
      </c>
      <c r="D31" s="2">
        <v>2</v>
      </c>
    </row>
    <row r="32" spans="1:4" ht="30" x14ac:dyDescent="0.25">
      <c r="A32" s="2">
        <v>17</v>
      </c>
      <c r="B32" s="1" t="s">
        <v>36</v>
      </c>
      <c r="C32" s="2" t="s">
        <v>5</v>
      </c>
      <c r="D32" s="2">
        <v>2</v>
      </c>
    </row>
    <row r="33" spans="1:4" x14ac:dyDescent="0.25">
      <c r="A33" s="2">
        <v>18</v>
      </c>
      <c r="B33" s="1" t="s">
        <v>16</v>
      </c>
      <c r="C33" s="2" t="s">
        <v>5</v>
      </c>
      <c r="D33" s="2">
        <v>2</v>
      </c>
    </row>
    <row r="34" spans="1:4" x14ac:dyDescent="0.25">
      <c r="A34" s="2">
        <v>19</v>
      </c>
      <c r="B34" s="1" t="s">
        <v>17</v>
      </c>
      <c r="C34" s="2" t="s">
        <v>8</v>
      </c>
      <c r="D34" s="2">
        <v>0.9</v>
      </c>
    </row>
    <row r="35" spans="1:4" x14ac:dyDescent="0.25">
      <c r="A35" s="6"/>
      <c r="B35" s="7" t="s">
        <v>37</v>
      </c>
      <c r="C35" s="6"/>
      <c r="D35" s="6"/>
    </row>
    <row r="36" spans="1:4" x14ac:dyDescent="0.25">
      <c r="A36" s="2">
        <v>20</v>
      </c>
      <c r="B36" s="1" t="s">
        <v>38</v>
      </c>
      <c r="C36" s="2" t="s">
        <v>8</v>
      </c>
      <c r="D36" s="8">
        <f>(63.13+52.61+52.61)*2.2*1.5</f>
        <v>555.55500000000006</v>
      </c>
    </row>
    <row r="37" spans="1:4" x14ac:dyDescent="0.25">
      <c r="A37" s="2">
        <v>21</v>
      </c>
      <c r="B37" s="1" t="s">
        <v>43</v>
      </c>
      <c r="C37" s="2" t="s">
        <v>8</v>
      </c>
      <c r="D37" s="8">
        <f>(63.13+52.61+52.61)*0.15*1.5</f>
        <v>37.878750000000004</v>
      </c>
    </row>
    <row r="38" spans="1:4" x14ac:dyDescent="0.25">
      <c r="A38" s="2">
        <v>22</v>
      </c>
      <c r="B38" s="1" t="s">
        <v>39</v>
      </c>
      <c r="C38" s="2" t="s">
        <v>8</v>
      </c>
      <c r="D38" s="2"/>
    </row>
    <row r="39" spans="1:4" x14ac:dyDescent="0.25">
      <c r="A39" s="2">
        <v>23</v>
      </c>
      <c r="B39" s="1" t="s">
        <v>40</v>
      </c>
      <c r="C39" s="2" t="s">
        <v>8</v>
      </c>
      <c r="D39" s="8">
        <f>D36-D37-D38-0.0095*123-0.0779*52.61*2</f>
        <v>508.31111200000009</v>
      </c>
    </row>
    <row r="40" spans="1:4" x14ac:dyDescent="0.25">
      <c r="A40" s="6"/>
      <c r="B40" s="7" t="s">
        <v>46</v>
      </c>
      <c r="C40" s="6"/>
      <c r="D40" s="6"/>
    </row>
    <row r="41" spans="1:4" x14ac:dyDescent="0.25">
      <c r="A41" s="2">
        <v>24</v>
      </c>
      <c r="B41" s="1" t="s">
        <v>44</v>
      </c>
      <c r="C41" s="2" t="s">
        <v>45</v>
      </c>
      <c r="D41" s="8">
        <v>1</v>
      </c>
    </row>
    <row r="43" spans="1:4" x14ac:dyDescent="0.25">
      <c r="A43" s="10" t="s">
        <v>42</v>
      </c>
      <c r="B43" s="10"/>
      <c r="C43" s="10"/>
      <c r="D43" s="10"/>
    </row>
    <row r="44" spans="1:4" ht="35.25" customHeight="1" x14ac:dyDescent="0.25">
      <c r="A44" s="11" t="s">
        <v>47</v>
      </c>
      <c r="B44" s="11"/>
      <c r="C44" s="11"/>
      <c r="D44" s="11"/>
    </row>
    <row r="45" spans="1:4" ht="30" customHeight="1" x14ac:dyDescent="0.25">
      <c r="A45" s="11" t="s">
        <v>48</v>
      </c>
      <c r="B45" s="11"/>
      <c r="C45" s="11"/>
      <c r="D45" s="11"/>
    </row>
  </sheetData>
  <mergeCells count="4">
    <mergeCell ref="A2:D2"/>
    <mergeCell ref="A43:D43"/>
    <mergeCell ref="A44:D44"/>
    <mergeCell ref="A45:D4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Олег Викторович</dc:creator>
  <cp:lastModifiedBy>Барышева Наталья Владимировна</cp:lastModifiedBy>
  <dcterms:created xsi:type="dcterms:W3CDTF">2022-05-19T10:23:58Z</dcterms:created>
  <dcterms:modified xsi:type="dcterms:W3CDTF">2024-02-26T14:40:07Z</dcterms:modified>
</cp:coreProperties>
</file>